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HafidaHAK\Downloads\Modèles de devis secrétaires\"/>
    </mc:Choice>
  </mc:AlternateContent>
  <xr:revisionPtr revIDLastSave="0" documentId="13_ncr:1_{938B1CDC-AF28-4C85-A3A4-74268F6106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Devis" sheetId="1" r:id="rId1"/>
  </sheets>
  <definedNames>
    <definedName name="_xlnm.Print_Area" localSheetId="0">Devis!$A$1:$F$46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30" i="1" s="1"/>
  <c r="F19" i="1"/>
  <c r="F20" i="1"/>
  <c r="F21" i="1"/>
  <c r="F22" i="1"/>
  <c r="F23" i="1"/>
  <c r="F24" i="1"/>
  <c r="F17" i="1"/>
  <c r="F31" i="1" l="1"/>
  <c r="F32" i="1" s="1"/>
</calcChain>
</file>

<file path=xl/sharedStrings.xml><?xml version="1.0" encoding="utf-8"?>
<sst xmlns="http://schemas.openxmlformats.org/spreadsheetml/2006/main" count="46" uniqueCount="39">
  <si>
    <t>ENTREPRISE</t>
  </si>
  <si>
    <t>CLIENT</t>
  </si>
  <si>
    <t>Raison sociale :</t>
  </si>
  <si>
    <t>Nom / Raison sociale :</t>
  </si>
  <si>
    <t>Adresse :</t>
  </si>
  <si>
    <t>Adresse du chantier :</t>
  </si>
  <si>
    <t>Téléphone :</t>
  </si>
  <si>
    <t>Email :</t>
  </si>
  <si>
    <t>SIRET :</t>
  </si>
  <si>
    <t>TVA intracom :</t>
  </si>
  <si>
    <t>DEVIS</t>
  </si>
  <si>
    <t>Numéro de devis :</t>
  </si>
  <si>
    <t>Date :</t>
  </si>
  <si>
    <t>Validité :</t>
  </si>
  <si>
    <t>Désignation</t>
  </si>
  <si>
    <t>Unité</t>
  </si>
  <si>
    <t>Quantité</t>
  </si>
  <si>
    <t>PU HT (€)</t>
  </si>
  <si>
    <t>TVA %</t>
  </si>
  <si>
    <t>Total HT (€)</t>
  </si>
  <si>
    <t>Forfait</t>
  </si>
  <si>
    <t>TOTAL HT</t>
  </si>
  <si>
    <t>TVA</t>
  </si>
  <si>
    <t>TOTAL TTC</t>
  </si>
  <si>
    <t>Le client</t>
  </si>
  <si>
    <t>L’artisan</t>
  </si>
  <si>
    <t>Conditions : Devis valable 30 jours. Acompte possible.</t>
  </si>
  <si>
    <t>Devis reçu avant l’exécution des travaux. Bon pour travaux.</t>
  </si>
  <si>
    <t>m²</t>
  </si>
  <si>
    <t>DEVIS – Construction et gros œuvre</t>
  </si>
  <si>
    <t>Installation de chantier</t>
  </si>
  <si>
    <t>Terrassement</t>
  </si>
  <si>
    <t>m³</t>
  </si>
  <si>
    <t>Fondations</t>
  </si>
  <si>
    <t>Élévation maçonnerie</t>
  </si>
  <si>
    <t>Dallage béton</t>
  </si>
  <si>
    <t>Charpente</t>
  </si>
  <si>
    <t>Couverture tuiles</t>
  </si>
  <si>
    <t>Coordination chantier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</si>
</sst>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164" fontId="0" fillId="0" borderId="1" xfId="0" applyNumberFormat="1" applyBorder="1"/>
    <xf numFmtId="164" fontId="0" fillId="0" borderId="0" xfId="0" applyNumberFormat="1"/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view="pageBreakPreview" topLeftCell="A16" zoomScaleNormal="100" zoomScaleSheetLayoutView="100" workbookViewId="0">
      <selection activeCell="A41" sqref="A41"/>
    </sheetView>
  </sheetViews>
  <sheetFormatPr baseColWidth="10" defaultColWidth="9.140625" defaultRowHeight="15" x14ac:dyDescent="0.25"/>
  <cols>
    <col min="1" max="1" width="41.5703125" customWidth="1"/>
    <col min="2" max="2" width="6.85546875" bestFit="1" customWidth="1"/>
    <col min="3" max="3" width="8.85546875" bestFit="1" customWidth="1"/>
    <col min="4" max="6" width="19.7109375" customWidth="1"/>
    <col min="7" max="7" width="15" customWidth="1"/>
  </cols>
  <sheetData>
    <row r="1" spans="1:6" x14ac:dyDescent="0.25">
      <c r="A1" s="1" t="s">
        <v>0</v>
      </c>
      <c r="B1" s="1"/>
      <c r="F1" s="1" t="s">
        <v>1</v>
      </c>
    </row>
    <row r="2" spans="1:6" x14ac:dyDescent="0.25">
      <c r="A2" t="s">
        <v>2</v>
      </c>
      <c r="F2" t="s">
        <v>3</v>
      </c>
    </row>
    <row r="3" spans="1:6" x14ac:dyDescent="0.25">
      <c r="A3" t="s">
        <v>4</v>
      </c>
      <c r="F3" t="s">
        <v>5</v>
      </c>
    </row>
    <row r="4" spans="1:6" x14ac:dyDescent="0.25">
      <c r="A4" t="s">
        <v>6</v>
      </c>
      <c r="F4" t="s">
        <v>6</v>
      </c>
    </row>
    <row r="5" spans="1:6" x14ac:dyDescent="0.25">
      <c r="A5" t="s">
        <v>7</v>
      </c>
      <c r="F5" t="s">
        <v>7</v>
      </c>
    </row>
    <row r="6" spans="1:6" x14ac:dyDescent="0.25">
      <c r="A6" t="s">
        <v>8</v>
      </c>
    </row>
    <row r="7" spans="1:6" x14ac:dyDescent="0.25">
      <c r="A7" t="s">
        <v>9</v>
      </c>
    </row>
    <row r="9" spans="1:6" x14ac:dyDescent="0.25">
      <c r="F9" t="s">
        <v>11</v>
      </c>
    </row>
    <row r="10" spans="1:6" x14ac:dyDescent="0.25">
      <c r="F10" t="s">
        <v>13</v>
      </c>
    </row>
    <row r="11" spans="1:6" x14ac:dyDescent="0.25">
      <c r="A11" s="1" t="s">
        <v>10</v>
      </c>
      <c r="B11" s="1"/>
      <c r="F11" t="s">
        <v>12</v>
      </c>
    </row>
    <row r="13" spans="1:6" x14ac:dyDescent="0.25">
      <c r="A13" s="1" t="s">
        <v>29</v>
      </c>
      <c r="B13" s="1"/>
    </row>
    <row r="14" spans="1:6" x14ac:dyDescent="0.25">
      <c r="A14" s="1"/>
      <c r="B14" s="1"/>
    </row>
    <row r="15" spans="1:6" x14ac:dyDescent="0.25">
      <c r="A15" s="1"/>
      <c r="B15" s="1"/>
    </row>
    <row r="16" spans="1:6" x14ac:dyDescent="0.25">
      <c r="A16" s="4" t="s">
        <v>14</v>
      </c>
      <c r="B16" s="4" t="s">
        <v>15</v>
      </c>
      <c r="C16" s="4" t="s">
        <v>16</v>
      </c>
      <c r="D16" s="4" t="s">
        <v>17</v>
      </c>
      <c r="E16" s="4" t="s">
        <v>18</v>
      </c>
      <c r="F16" s="4" t="s">
        <v>19</v>
      </c>
    </row>
    <row r="17" spans="1:6" x14ac:dyDescent="0.25">
      <c r="A17" s="7" t="s">
        <v>30</v>
      </c>
      <c r="B17" s="7" t="s">
        <v>20</v>
      </c>
      <c r="C17" s="7">
        <v>1</v>
      </c>
      <c r="D17" s="2">
        <v>1200</v>
      </c>
      <c r="E17" s="5">
        <v>10</v>
      </c>
      <c r="F17" s="2">
        <f>C17*D17</f>
        <v>1200</v>
      </c>
    </row>
    <row r="18" spans="1:6" x14ac:dyDescent="0.25">
      <c r="A18" s="7" t="s">
        <v>31</v>
      </c>
      <c r="B18" s="7" t="s">
        <v>32</v>
      </c>
      <c r="C18" s="7">
        <v>40</v>
      </c>
      <c r="D18" s="2">
        <v>45</v>
      </c>
      <c r="E18" s="5">
        <v>10</v>
      </c>
      <c r="F18" s="2">
        <f t="shared" ref="F18:F24" si="0">C18*D18</f>
        <v>1800</v>
      </c>
    </row>
    <row r="19" spans="1:6" x14ac:dyDescent="0.25">
      <c r="A19" s="7" t="s">
        <v>33</v>
      </c>
      <c r="B19" s="7" t="s">
        <v>32</v>
      </c>
      <c r="C19" s="7">
        <v>25</v>
      </c>
      <c r="D19" s="2">
        <v>180</v>
      </c>
      <c r="E19" s="5">
        <v>10</v>
      </c>
      <c r="F19" s="2">
        <f t="shared" si="0"/>
        <v>4500</v>
      </c>
    </row>
    <row r="20" spans="1:6" x14ac:dyDescent="0.25">
      <c r="A20" s="7" t="s">
        <v>34</v>
      </c>
      <c r="B20" s="7" t="s">
        <v>28</v>
      </c>
      <c r="C20" s="7">
        <v>80</v>
      </c>
      <c r="D20" s="2">
        <v>120</v>
      </c>
      <c r="E20" s="5">
        <v>10</v>
      </c>
      <c r="F20" s="2">
        <f t="shared" si="0"/>
        <v>9600</v>
      </c>
    </row>
    <row r="21" spans="1:6" x14ac:dyDescent="0.25">
      <c r="A21" s="7" t="s">
        <v>35</v>
      </c>
      <c r="B21" s="7" t="s">
        <v>28</v>
      </c>
      <c r="C21" s="7">
        <v>60</v>
      </c>
      <c r="D21" s="2">
        <v>95</v>
      </c>
      <c r="E21" s="5">
        <v>10</v>
      </c>
      <c r="F21" s="2">
        <f t="shared" si="0"/>
        <v>5700</v>
      </c>
    </row>
    <row r="22" spans="1:6" x14ac:dyDescent="0.25">
      <c r="A22" s="7" t="s">
        <v>36</v>
      </c>
      <c r="B22" s="7" t="s">
        <v>28</v>
      </c>
      <c r="C22" s="7">
        <v>60</v>
      </c>
      <c r="D22" s="2">
        <v>110</v>
      </c>
      <c r="E22" s="5">
        <v>10</v>
      </c>
      <c r="F22" s="2">
        <f t="shared" si="0"/>
        <v>6600</v>
      </c>
    </row>
    <row r="23" spans="1:6" x14ac:dyDescent="0.25">
      <c r="A23" s="7" t="s">
        <v>37</v>
      </c>
      <c r="B23" s="7" t="s">
        <v>28</v>
      </c>
      <c r="C23" s="7">
        <v>60</v>
      </c>
      <c r="D23" s="2">
        <v>95</v>
      </c>
      <c r="E23" s="5">
        <v>10</v>
      </c>
      <c r="F23" s="2">
        <f t="shared" si="0"/>
        <v>5700</v>
      </c>
    </row>
    <row r="24" spans="1:6" x14ac:dyDescent="0.25">
      <c r="A24" s="7" t="s">
        <v>38</v>
      </c>
      <c r="B24" s="7" t="s">
        <v>20</v>
      </c>
      <c r="C24" s="7">
        <v>1</v>
      </c>
      <c r="D24" s="2">
        <v>2500</v>
      </c>
      <c r="E24" s="5">
        <v>10</v>
      </c>
      <c r="F24" s="2">
        <f t="shared" si="0"/>
        <v>2500</v>
      </c>
    </row>
    <row r="25" spans="1:6" x14ac:dyDescent="0.25">
      <c r="A25" s="1"/>
      <c r="B25" s="1"/>
    </row>
    <row r="26" spans="1:6" x14ac:dyDescent="0.25">
      <c r="A26" s="1"/>
      <c r="B26" s="1"/>
    </row>
    <row r="27" spans="1:6" x14ac:dyDescent="0.25">
      <c r="A27" s="1"/>
      <c r="B27" s="1"/>
    </row>
    <row r="29" spans="1:6" ht="32.25" customHeight="1" x14ac:dyDescent="0.25">
      <c r="D29" s="3"/>
      <c r="F29" s="3"/>
    </row>
    <row r="30" spans="1:6" ht="32.25" customHeight="1" x14ac:dyDescent="0.25">
      <c r="D30" s="3"/>
      <c r="E30" t="s">
        <v>21</v>
      </c>
      <c r="F30" s="3">
        <f>SUM(F17:F24)</f>
        <v>37600</v>
      </c>
    </row>
    <row r="31" spans="1:6" x14ac:dyDescent="0.25">
      <c r="E31" t="s">
        <v>22</v>
      </c>
      <c r="F31" s="3">
        <f>F30*0.1</f>
        <v>3760</v>
      </c>
    </row>
    <row r="32" spans="1:6" x14ac:dyDescent="0.25">
      <c r="E32" t="s">
        <v>23</v>
      </c>
      <c r="F32" s="3">
        <f>F30+F31</f>
        <v>41360</v>
      </c>
    </row>
    <row r="37" spans="1:5" x14ac:dyDescent="0.25">
      <c r="A37" t="s">
        <v>24</v>
      </c>
      <c r="E37" t="s">
        <v>25</v>
      </c>
    </row>
    <row r="38" spans="1:5" ht="30" x14ac:dyDescent="0.25">
      <c r="A38" s="6" t="s">
        <v>27</v>
      </c>
    </row>
    <row r="45" spans="1:5" x14ac:dyDescent="0.25">
      <c r="A45" t="s">
        <v>26</v>
      </c>
    </row>
  </sheetData>
  <pageMargins left="0.75" right="0.75" top="1" bottom="1" header="0.5" footer="0.5"/>
  <pageSetup paperSize="9" scale="74" fitToHeight="0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Devis</vt:lpstr>
      <vt:lpstr>Devis!Zone_d_impression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Hafida HAK</cp:lastModifiedBy>
  <cp:lastPrinted>2025-12-30T18:43:10Z</cp:lastPrinted>
  <dcterms:created xsi:type="dcterms:W3CDTF">2025-12-30T16:38:07Z</dcterms:created>
  <dcterms:modified xsi:type="dcterms:W3CDTF">2025-12-30T19:07:58Z</dcterms:modified>
</cp:coreProperties>
</file>